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510" windowHeight="14430" activeTab="1"/>
  </bookViews>
  <sheets>
    <sheet name="QuickBooks Export Tips" sheetId="2" r:id="rId1"/>
    <sheet name="Sheet1" sheetId="1" r:id="rId2"/>
  </sheets>
  <definedNames>
    <definedName name="_xlnm.Print_Titles" localSheetId="1">Sheet1!$A:$E,Sheet1!$1:$1</definedName>
    <definedName name="QB_COLUMN_29" localSheetId="1" hidden="1">Sheet1!$F$1</definedName>
    <definedName name="QB_DATA_0" localSheetId="1" hidden="1">Sheet1!$5:$5,Sheet1!$6:$6,Sheet1!$7:$7,Sheet1!$8:$8,Sheet1!$9:$9,Sheet1!$12:$12,Sheet1!$17:$17,Sheet1!$18:$18,Sheet1!$19:$19,Sheet1!$20:$20,Sheet1!$21:$21,Sheet1!$22:$22,Sheet1!$25:$25,Sheet1!$26:$26,Sheet1!$34:$34,Sheet1!$39:$39</definedName>
    <definedName name="QB_DATA_1" localSheetId="1" hidden="1">Sheet1!$40:$40</definedName>
    <definedName name="QB_FORMULA_0" localSheetId="1" hidden="1">Sheet1!$F$10,Sheet1!$F$13,Sheet1!$F$14,Sheet1!$F$23,Sheet1!$F$27,Sheet1!$F$28,Sheet1!$F$29,Sheet1!$F$35,Sheet1!$F$36,Sheet1!$F$37,Sheet1!$F$41,Sheet1!$F$42</definedName>
    <definedName name="QB_ROW_1" localSheetId="1" hidden="1">Sheet1!$A$2</definedName>
    <definedName name="QB_ROW_1011" localSheetId="1" hidden="1">Sheet1!$B$3</definedName>
    <definedName name="QB_ROW_10230" localSheetId="1" hidden="1">Sheet1!$D$5</definedName>
    <definedName name="QB_ROW_12031" localSheetId="1" hidden="1">Sheet1!$D$33</definedName>
    <definedName name="QB_ROW_12331" localSheetId="1" hidden="1">Sheet1!$D$35</definedName>
    <definedName name="QB_ROW_1311" localSheetId="1" hidden="1">Sheet1!$B$14</definedName>
    <definedName name="QB_ROW_134020" localSheetId="1" hidden="1">Sheet1!$C$16</definedName>
    <definedName name="QB_ROW_134320" localSheetId="1" hidden="1">Sheet1!$C$23</definedName>
    <definedName name="QB_ROW_135230" localSheetId="1" hidden="1">Sheet1!$D$19</definedName>
    <definedName name="QB_ROW_136230" localSheetId="1" hidden="1">Sheet1!$D$18</definedName>
    <definedName name="QB_ROW_137230" localSheetId="1" hidden="1">Sheet1!$D$17</definedName>
    <definedName name="QB_ROW_139230" localSheetId="1" hidden="1">Sheet1!$D$22</definedName>
    <definedName name="QB_ROW_14011" localSheetId="1" hidden="1">Sheet1!$B$38</definedName>
    <definedName name="QB_ROW_14311" localSheetId="1" hidden="1">Sheet1!$B$41</definedName>
    <definedName name="QB_ROW_153020" localSheetId="1" hidden="1">Sheet1!$C$24</definedName>
    <definedName name="QB_ROW_153320" localSheetId="1" hidden="1">Sheet1!$C$27</definedName>
    <definedName name="QB_ROW_154230" localSheetId="1" hidden="1">Sheet1!$D$25</definedName>
    <definedName name="QB_ROW_155230" localSheetId="1" hidden="1">Sheet1!$D$26</definedName>
    <definedName name="QB_ROW_16220" localSheetId="1" hidden="1">Sheet1!$C$39</definedName>
    <definedName name="QB_ROW_164230" localSheetId="1" hidden="1">Sheet1!$D$7</definedName>
    <definedName name="QB_ROW_165230" localSheetId="1" hidden="1">Sheet1!$D$8</definedName>
    <definedName name="QB_ROW_171230" localSheetId="1" hidden="1">Sheet1!$D$9</definedName>
    <definedName name="QB_ROW_17221" localSheetId="1" hidden="1">Sheet1!$C$40</definedName>
    <definedName name="QB_ROW_187230" localSheetId="1" hidden="1">Sheet1!$D$20</definedName>
    <definedName name="QB_ROW_2021" localSheetId="1" hidden="1">Sheet1!$C$4</definedName>
    <definedName name="QB_ROW_2240" localSheetId="1" hidden="1">Sheet1!$E$34</definedName>
    <definedName name="QB_ROW_2321" localSheetId="1" hidden="1">Sheet1!$C$10</definedName>
    <definedName name="QB_ROW_301" localSheetId="1" hidden="1">Sheet1!$A$29</definedName>
    <definedName name="QB_ROW_3021" localSheetId="1" hidden="1">Sheet1!$C$11</definedName>
    <definedName name="QB_ROW_3321" localSheetId="1" hidden="1">Sheet1!$C$13</definedName>
    <definedName name="QB_ROW_42230" localSheetId="1" hidden="1">Sheet1!$D$21</definedName>
    <definedName name="QB_ROW_5011" localSheetId="1" hidden="1">Sheet1!$B$15</definedName>
    <definedName name="QB_ROW_5311" localSheetId="1" hidden="1">Sheet1!$B$28</definedName>
    <definedName name="QB_ROW_59230" localSheetId="1" hidden="1">Sheet1!$D$6</definedName>
    <definedName name="QB_ROW_7001" localSheetId="1" hidden="1">Sheet1!$A$30</definedName>
    <definedName name="QB_ROW_7301" localSheetId="1" hidden="1">Sheet1!$A$42</definedName>
    <definedName name="QB_ROW_8011" localSheetId="1" hidden="1">Sheet1!$B$31</definedName>
    <definedName name="QB_ROW_8311" localSheetId="1" hidden="1">Sheet1!$B$37</definedName>
    <definedName name="QB_ROW_9021" localSheetId="1" hidden="1">Sheet1!$C$32</definedName>
    <definedName name="QB_ROW_9230" localSheetId="1" hidden="1">Sheet1!$D$12</definedName>
    <definedName name="QB_ROW_9321" localSheetId="1" hidden="1">Sheet1!$C$36</definedName>
    <definedName name="QBCANSUPPORTUPDATE" localSheetId="1">TRUE</definedName>
    <definedName name="QBCOMPANYFILENAME" localSheetId="1">"C:\Users\BrandonUser\Desktop\East Bluff Homeowners AssociationNEW (QuickBooks2016 Sep 17,2018  09 54 AM).QBA"</definedName>
    <definedName name="QBENDDATE" localSheetId="1">20180831</definedName>
    <definedName name="QBHEADERSONSCREEN" localSheetId="1">FALSE</definedName>
    <definedName name="QBMETADATASIZE" localSheetId="1">5892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"f7d1eea77a70412a8046ec5f12ee7f08"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20180831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7" i="1"/>
  <c r="F36" i="1"/>
  <c r="F35" i="1"/>
  <c r="F29" i="1"/>
  <c r="F28" i="1"/>
  <c r="F27" i="1"/>
  <c r="F23" i="1"/>
  <c r="F14" i="1"/>
  <c r="F13" i="1"/>
  <c r="F10" i="1"/>
</calcChain>
</file>

<file path=xl/sharedStrings.xml><?xml version="1.0" encoding="utf-8"?>
<sst xmlns="http://schemas.openxmlformats.org/spreadsheetml/2006/main" count="41" uniqueCount="40">
  <si>
    <t>Aug 31, 18</t>
  </si>
  <si>
    <t>ASSETS</t>
  </si>
  <si>
    <t>Current Assets</t>
  </si>
  <si>
    <t>Checking/Savings</t>
  </si>
  <si>
    <t>Cash (First Business Checking)</t>
  </si>
  <si>
    <t>Money Market Account</t>
  </si>
  <si>
    <t>Pre Paid Debit Card Maintenance</t>
  </si>
  <si>
    <t>Pre Paid Debit Card Office</t>
  </si>
  <si>
    <t>Total Checking/Savings</t>
  </si>
  <si>
    <t>Accounts Receivable</t>
  </si>
  <si>
    <t>Total Accounts Receivable</t>
  </si>
  <si>
    <t>Total Current Assets</t>
  </si>
  <si>
    <t>Fixed Assets</t>
  </si>
  <si>
    <t>Building Improvements</t>
  </si>
  <si>
    <t>4050 Painting Ext. (do not use)</t>
  </si>
  <si>
    <t>4060 Electrical</t>
  </si>
  <si>
    <t>6200 Roofs</t>
  </si>
  <si>
    <t>6210 Parking Lots</t>
  </si>
  <si>
    <t>6400 Signage</t>
  </si>
  <si>
    <t>Accumulated Deprecation</t>
  </si>
  <si>
    <t>Total Building Improvements</t>
  </si>
  <si>
    <t>Equipment</t>
  </si>
  <si>
    <t>5190 Bobcat (2013)</t>
  </si>
  <si>
    <t>Accumulated Depreciation</t>
  </si>
  <si>
    <t>Total Equipment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</si>
  <si>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</si>
  <si>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</si>
  <si>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</si>
  <si>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</si>
  <si>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</si>
  <si>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</si>
  <si>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Payroll Liabilities</t>
  </si>
  <si>
    <t>Total Other Current Liabilities</t>
  </si>
  <si>
    <t>Total Current Liabilities</t>
  </si>
  <si>
    <t>Total Liabilities</t>
  </si>
  <si>
    <t>Equity</t>
  </si>
  <si>
    <t>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</si>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</sst>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xmlns="" id="{531B8BDE-B51D-4F56-B824-EBF569F74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5" customFormat="1" x14ac:dyDescent="0.25">
      <c r="E30" s="14"/>
      <c r="F30" s="14"/>
      <c r="G30" s="14"/>
      <c r="H30" s="14"/>
    </row>
    <row r="31" spans="5:8" s="15" customFormat="1" x14ac:dyDescent="0.25">
      <c r="E31" s="14"/>
      <c r="F31" s="14"/>
      <c r="G31" s="14"/>
      <c r="H31" s="14"/>
    </row>
    <row r="32" spans="5:8" s="15" customFormat="1" x14ac:dyDescent="0.25"/>
    <row r="40" spans="2:3" x14ac:dyDescent="0.25">
      <c r="B40" s="16"/>
      <c r="C40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43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D9" sqref="D9"/>
    </sheetView>
  </sheetViews>
  <sheetFormatPr defaultRowHeight="15" x14ac:dyDescent="0.25"/>
  <cols>
    <col min="1" max="4" width="3" style="12" customWidth="1"/>
    <col min="5" max="5" width="58.28515625" style="12" customWidth="1"/>
    <col min="6" max="6" width="9.28515625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x14ac:dyDescent="0.25">
      <c r="A5" s="1"/>
      <c r="B5" s="1"/>
      <c r="C5" s="1"/>
      <c r="D5" s="1" t="s">
        <v>4</v>
      </c>
      <c r="E5" s="1"/>
      <c r="F5" s="2">
        <v>94456.09</v>
      </c>
    </row>
    <row r="6" spans="1:6" x14ac:dyDescent="0.25">
      <c r="A6" s="1"/>
      <c r="B6" s="1"/>
      <c r="C6" s="1"/>
      <c r="D6" s="1" t="s">
        <v>5</v>
      </c>
      <c r="E6" s="1"/>
      <c r="F6" s="2">
        <v>56289.75</v>
      </c>
    </row>
    <row r="7" spans="1:6" x14ac:dyDescent="0.25">
      <c r="A7" s="1"/>
      <c r="B7" s="1"/>
      <c r="C7" s="1"/>
      <c r="D7" s="1" t="s">
        <v>6</v>
      </c>
      <c r="E7" s="1"/>
      <c r="F7" s="2">
        <v>5.19</v>
      </c>
    </row>
    <row r="8" spans="1:6" x14ac:dyDescent="0.25">
      <c r="A8" s="1"/>
      <c r="B8" s="1"/>
      <c r="C8" s="1"/>
      <c r="D8" s="1" t="s">
        <v>7</v>
      </c>
      <c r="E8" s="1"/>
      <c r="F8" s="2">
        <v>421.27</v>
      </c>
    </row>
    <row r="9" spans="1:6" ht="15.75" thickBot="1" x14ac:dyDescent="0.3">
      <c r="A9" s="1"/>
      <c r="B9" s="1"/>
      <c r="C9" s="1"/>
      <c r="D9" s="1"/>
      <c r="E9" s="1"/>
      <c r="F9" s="3">
        <v>53754.99</v>
      </c>
    </row>
    <row r="10" spans="1:6" x14ac:dyDescent="0.25">
      <c r="A10" s="1"/>
      <c r="B10" s="1"/>
      <c r="C10" s="1" t="s">
        <v>8</v>
      </c>
      <c r="D10" s="1"/>
      <c r="E10" s="1"/>
      <c r="F10" s="2">
        <f>ROUND(SUM(F4:F9),5)</f>
        <v>204927.29</v>
      </c>
    </row>
    <row r="11" spans="1:6" x14ac:dyDescent="0.25">
      <c r="A11" s="1"/>
      <c r="B11" s="1"/>
      <c r="C11" s="1" t="s">
        <v>9</v>
      </c>
      <c r="D11" s="1"/>
      <c r="E11" s="1"/>
      <c r="F11" s="2"/>
    </row>
    <row r="12" spans="1:6" ht="15.75" thickBot="1" x14ac:dyDescent="0.3">
      <c r="A12" s="1"/>
      <c r="B12" s="1"/>
      <c r="C12" s="1"/>
      <c r="D12" s="1" t="s">
        <v>9</v>
      </c>
      <c r="E12" s="1"/>
      <c r="F12" s="4">
        <v>31913.15</v>
      </c>
    </row>
    <row r="13" spans="1:6" ht="15.75" thickBot="1" x14ac:dyDescent="0.3">
      <c r="A13" s="1"/>
      <c r="B13" s="1"/>
      <c r="C13" s="1" t="s">
        <v>10</v>
      </c>
      <c r="D13" s="1"/>
      <c r="E13" s="1"/>
      <c r="F13" s="5">
        <f>ROUND(SUM(F11:F12),5)</f>
        <v>31913.15</v>
      </c>
    </row>
    <row r="14" spans="1:6" x14ac:dyDescent="0.25">
      <c r="A14" s="1"/>
      <c r="B14" s="1" t="s">
        <v>11</v>
      </c>
      <c r="C14" s="1"/>
      <c r="D14" s="1"/>
      <c r="E14" s="1"/>
      <c r="F14" s="2">
        <f>ROUND(F3+F10+F13,5)</f>
        <v>236840.44</v>
      </c>
    </row>
    <row r="15" spans="1:6" x14ac:dyDescent="0.25">
      <c r="A15" s="1"/>
      <c r="B15" s="1" t="s">
        <v>12</v>
      </c>
      <c r="C15" s="1"/>
      <c r="D15" s="1"/>
      <c r="E15" s="1"/>
      <c r="F15" s="2"/>
    </row>
    <row r="16" spans="1:6" x14ac:dyDescent="0.25">
      <c r="A16" s="1"/>
      <c r="B16" s="1"/>
      <c r="C16" s="1" t="s">
        <v>13</v>
      </c>
      <c r="D16" s="1"/>
      <c r="E16" s="1"/>
      <c r="F16" s="2"/>
    </row>
    <row r="17" spans="1:6" x14ac:dyDescent="0.25">
      <c r="A17" s="1"/>
      <c r="B17" s="1"/>
      <c r="C17" s="1"/>
      <c r="D17" s="1" t="s">
        <v>14</v>
      </c>
      <c r="E17" s="1"/>
      <c r="F17" s="2">
        <v>88000</v>
      </c>
    </row>
    <row r="18" spans="1:6" x14ac:dyDescent="0.25">
      <c r="A18" s="1"/>
      <c r="B18" s="1"/>
      <c r="C18" s="1"/>
      <c r="D18" s="1" t="s">
        <v>15</v>
      </c>
      <c r="E18" s="1"/>
      <c r="F18" s="2">
        <v>2541.9299999999998</v>
      </c>
    </row>
    <row r="19" spans="1:6" x14ac:dyDescent="0.25">
      <c r="A19" s="1"/>
      <c r="B19" s="1"/>
      <c r="C19" s="1"/>
      <c r="D19" s="1" t="s">
        <v>16</v>
      </c>
      <c r="E19" s="1"/>
      <c r="F19" s="2">
        <v>247755</v>
      </c>
    </row>
    <row r="20" spans="1:6" x14ac:dyDescent="0.25">
      <c r="A20" s="1"/>
      <c r="B20" s="1"/>
      <c r="C20" s="1"/>
      <c r="D20" s="1" t="s">
        <v>17</v>
      </c>
      <c r="E20" s="1"/>
      <c r="F20" s="2">
        <v>80166</v>
      </c>
    </row>
    <row r="21" spans="1:6" x14ac:dyDescent="0.25">
      <c r="A21" s="1"/>
      <c r="B21" s="1"/>
      <c r="C21" s="1"/>
      <c r="D21" s="1" t="s">
        <v>18</v>
      </c>
      <c r="E21" s="1"/>
      <c r="F21" s="2">
        <v>4630</v>
      </c>
    </row>
    <row r="22" spans="1:6" ht="15.75" thickBot="1" x14ac:dyDescent="0.3">
      <c r="A22" s="1"/>
      <c r="B22" s="1"/>
      <c r="C22" s="1"/>
      <c r="D22" s="1" t="s">
        <v>19</v>
      </c>
      <c r="E22" s="1"/>
      <c r="F22" s="3">
        <v>-164864</v>
      </c>
    </row>
    <row r="23" spans="1:6" x14ac:dyDescent="0.25">
      <c r="A23" s="1"/>
      <c r="B23" s="1"/>
      <c r="C23" s="1" t="s">
        <v>20</v>
      </c>
      <c r="D23" s="1"/>
      <c r="E23" s="1"/>
      <c r="F23" s="2">
        <f>ROUND(SUM(F16:F22),5)</f>
        <v>258228.93</v>
      </c>
    </row>
    <row r="24" spans="1:6" x14ac:dyDescent="0.25">
      <c r="A24" s="1"/>
      <c r="B24" s="1"/>
      <c r="C24" s="1" t="s">
        <v>21</v>
      </c>
      <c r="D24" s="1"/>
      <c r="E24" s="1"/>
      <c r="F24" s="2"/>
    </row>
    <row r="25" spans="1:6" x14ac:dyDescent="0.25">
      <c r="A25" s="1"/>
      <c r="B25" s="1"/>
      <c r="C25" s="1"/>
      <c r="D25" s="1" t="s">
        <v>22</v>
      </c>
      <c r="E25" s="1"/>
      <c r="F25" s="2">
        <v>27171.53</v>
      </c>
    </row>
    <row r="26" spans="1:6" ht="15.75" thickBot="1" x14ac:dyDescent="0.3">
      <c r="A26" s="1"/>
      <c r="B26" s="1"/>
      <c r="C26" s="1"/>
      <c r="D26" s="1" t="s">
        <v>23</v>
      </c>
      <c r="E26" s="1"/>
      <c r="F26" s="4">
        <v>-17469</v>
      </c>
    </row>
    <row r="27" spans="1:6" ht="15.75" thickBot="1" x14ac:dyDescent="0.3">
      <c r="A27" s="1"/>
      <c r="B27" s="1"/>
      <c r="C27" s="1" t="s">
        <v>24</v>
      </c>
      <c r="D27" s="1"/>
      <c r="E27" s="1"/>
      <c r="F27" s="6">
        <f>ROUND(SUM(F24:F26),5)</f>
        <v>9702.5300000000007</v>
      </c>
    </row>
    <row r="28" spans="1:6" ht="15.75" thickBot="1" x14ac:dyDescent="0.3">
      <c r="A28" s="1"/>
      <c r="B28" s="1" t="s">
        <v>25</v>
      </c>
      <c r="C28" s="1"/>
      <c r="D28" s="1"/>
      <c r="E28" s="1"/>
      <c r="F28" s="6">
        <f>ROUND(F15+F23+F27,5)</f>
        <v>267931.46000000002</v>
      </c>
    </row>
    <row r="29" spans="1:6" s="8" customFormat="1" ht="12" thickBot="1" x14ac:dyDescent="0.25">
      <c r="A29" s="1" t="s">
        <v>26</v>
      </c>
      <c r="B29" s="1"/>
      <c r="C29" s="1"/>
      <c r="D29" s="1"/>
      <c r="E29" s="1"/>
      <c r="F29" s="7">
        <f>ROUND(F2+F14+F28,5)</f>
        <v>504771.9</v>
      </c>
    </row>
    <row r="30" spans="1:6" ht="15.75" thickTop="1" x14ac:dyDescent="0.25">
      <c r="A30" s="1" t="s">
        <v>27</v>
      </c>
      <c r="B30" s="1"/>
      <c r="C30" s="1"/>
      <c r="D30" s="1"/>
      <c r="E30" s="1"/>
      <c r="F30" s="2"/>
    </row>
    <row r="31" spans="1:6" x14ac:dyDescent="0.25">
      <c r="A31" s="1"/>
      <c r="B31" s="1" t="s">
        <v>28</v>
      </c>
      <c r="C31" s="1"/>
      <c r="D31" s="1"/>
      <c r="E31" s="1"/>
      <c r="F31" s="2"/>
    </row>
    <row r="32" spans="1:6" x14ac:dyDescent="0.25">
      <c r="A32" s="1"/>
      <c r="B32" s="1"/>
      <c r="C32" s="1" t="s">
        <v>29</v>
      </c>
      <c r="D32" s="1"/>
      <c r="E32" s="1"/>
      <c r="F32" s="2"/>
    </row>
    <row r="33" spans="1:6" x14ac:dyDescent="0.25">
      <c r="A33" s="1"/>
      <c r="B33" s="1"/>
      <c r="C33" s="1"/>
      <c r="D33" s="1" t="s">
        <v>30</v>
      </c>
      <c r="E33" s="1"/>
      <c r="F33" s="2"/>
    </row>
    <row r="34" spans="1:6" ht="15.75" thickBot="1" x14ac:dyDescent="0.3">
      <c r="A34" s="1"/>
      <c r="B34" s="1"/>
      <c r="C34" s="1"/>
      <c r="D34" s="1"/>
      <c r="E34" s="1" t="s">
        <v>31</v>
      </c>
      <c r="F34" s="4">
        <v>1005.14</v>
      </c>
    </row>
    <row r="35" spans="1:6" ht="15.75" thickBot="1" x14ac:dyDescent="0.3">
      <c r="A35" s="1"/>
      <c r="B35" s="1"/>
      <c r="C35" s="1"/>
      <c r="D35" s="1" t="s">
        <v>32</v>
      </c>
      <c r="E35" s="1"/>
      <c r="F35" s="6">
        <f>ROUND(SUM(F33:F34),5)</f>
        <v>1005.14</v>
      </c>
    </row>
    <row r="36" spans="1:6" ht="15.75" thickBot="1" x14ac:dyDescent="0.3">
      <c r="A36" s="1"/>
      <c r="B36" s="1"/>
      <c r="C36" s="1" t="s">
        <v>33</v>
      </c>
      <c r="D36" s="1"/>
      <c r="E36" s="1"/>
      <c r="F36" s="5">
        <f>ROUND(F32+F35,5)</f>
        <v>1005.14</v>
      </c>
    </row>
    <row r="37" spans="1:6" x14ac:dyDescent="0.25">
      <c r="A37" s="1"/>
      <c r="B37" s="1" t="s">
        <v>34</v>
      </c>
      <c r="C37" s="1"/>
      <c r="D37" s="1"/>
      <c r="E37" s="1"/>
      <c r="F37" s="2">
        <f>ROUND(F31+F36,5)</f>
        <v>1005.14</v>
      </c>
    </row>
    <row r="38" spans="1:6" x14ac:dyDescent="0.25">
      <c r="A38" s="1"/>
      <c r="B38" s="1" t="s">
        <v>35</v>
      </c>
      <c r="C38" s="1"/>
      <c r="D38" s="1"/>
      <c r="E38" s="1"/>
      <c r="F38" s="2"/>
    </row>
    <row r="39" spans="1:6" x14ac:dyDescent="0.25">
      <c r="A39" s="1"/>
      <c r="B39" s="1"/>
      <c r="C39" s="1" t="s">
        <v>36</v>
      </c>
      <c r="D39" s="1"/>
      <c r="E39" s="1"/>
      <c r="F39" s="2">
        <v>489456.36</v>
      </c>
    </row>
    <row r="40" spans="1:6" ht="15.75" thickBot="1" x14ac:dyDescent="0.3">
      <c r="A40" s="1"/>
      <c r="B40" s="1"/>
      <c r="C40" s="1" t="s">
        <v>37</v>
      </c>
      <c r="D40" s="1"/>
      <c r="E40" s="1"/>
      <c r="F40" s="4">
        <v>14310.4</v>
      </c>
    </row>
    <row r="41" spans="1:6" ht="15.75" thickBot="1" x14ac:dyDescent="0.3">
      <c r="A41" s="1"/>
      <c r="B41" s="1" t="s">
        <v>38</v>
      </c>
      <c r="C41" s="1"/>
      <c r="D41" s="1"/>
      <c r="E41" s="1"/>
      <c r="F41" s="6">
        <f>ROUND(SUM(F38:F40),5)</f>
        <v>503766.76</v>
      </c>
    </row>
    <row r="42" spans="1:6" s="8" customFormat="1" ht="12" thickBot="1" x14ac:dyDescent="0.25">
      <c r="A42" s="1" t="s">
        <v>39</v>
      </c>
      <c r="B42" s="1"/>
      <c r="C42" s="1"/>
      <c r="D42" s="1"/>
      <c r="E42" s="1"/>
      <c r="F42" s="7">
        <f>ROUND(F30+F37+F41,5)</f>
        <v>504771.9</v>
      </c>
    </row>
    <row r="43" spans="1:6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11:38 PM
&amp;"Arial,Bold"&amp;8 09/24/18
&amp;"Arial,Bold"&amp;8 Accrual Basis&amp;C&amp;"Arial,Bold"&amp;12 East Bluff Homeowners' Association, Inc.
&amp;"Arial,Bold"&amp;14 Balance Sheet
&amp;"Arial,Bold"&amp;10 As of August 31,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Donkersgoed</dc:creator>
  <cp:lastModifiedBy>Finance</cp:lastModifiedBy>
  <cp:lastPrinted>2018-09-25T12:41:54Z</cp:lastPrinted>
  <dcterms:created xsi:type="dcterms:W3CDTF">2018-09-25T04:38:23Z</dcterms:created>
  <dcterms:modified xsi:type="dcterms:W3CDTF">2018-09-25T12:42:43Z</dcterms:modified>
</cp:coreProperties>
</file>